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7" i="1" l="1"/>
  <c r="F26" i="1" l="1"/>
  <c r="F25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E26" i="1"/>
  <c r="D26" i="1"/>
</calcChain>
</file>

<file path=xl/sharedStrings.xml><?xml version="1.0" encoding="utf-8"?>
<sst xmlns="http://schemas.openxmlformats.org/spreadsheetml/2006/main" count="50" uniqueCount="50">
  <si>
    <t>Lp.</t>
  </si>
  <si>
    <t>1.</t>
  </si>
  <si>
    <t>Biala Podlaska</t>
  </si>
  <si>
    <t>2.</t>
  </si>
  <si>
    <t>Biłgoraj</t>
  </si>
  <si>
    <t>3.</t>
  </si>
  <si>
    <t>Chełm</t>
  </si>
  <si>
    <t>4.</t>
  </si>
  <si>
    <t>Hrubieszów</t>
  </si>
  <si>
    <t>5.</t>
  </si>
  <si>
    <t>Janów Lubelski</t>
  </si>
  <si>
    <t>6.</t>
  </si>
  <si>
    <t>Krasnystaw</t>
  </si>
  <si>
    <t>7.</t>
  </si>
  <si>
    <t>Kraśnik</t>
  </si>
  <si>
    <t>8.</t>
  </si>
  <si>
    <t>Lubartów</t>
  </si>
  <si>
    <t>9.</t>
  </si>
  <si>
    <t>MUP Lublin</t>
  </si>
  <si>
    <t>10.</t>
  </si>
  <si>
    <t>PUP Lublin</t>
  </si>
  <si>
    <t>11.</t>
  </si>
  <si>
    <t>Łęczna</t>
  </si>
  <si>
    <t>12.</t>
  </si>
  <si>
    <t>Łuków</t>
  </si>
  <si>
    <t>13.</t>
  </si>
  <si>
    <t>Opole Lubelskie</t>
  </si>
  <si>
    <t>14.</t>
  </si>
  <si>
    <t>Parczew</t>
  </si>
  <si>
    <t>15.</t>
  </si>
  <si>
    <t>Puławy</t>
  </si>
  <si>
    <t>16.</t>
  </si>
  <si>
    <t>Radzyń Podlaski</t>
  </si>
  <si>
    <t>17.</t>
  </si>
  <si>
    <t>Ryki</t>
  </si>
  <si>
    <t>18.</t>
  </si>
  <si>
    <t>Świdnik</t>
  </si>
  <si>
    <t>19.</t>
  </si>
  <si>
    <t>Tomaszów Lubelski</t>
  </si>
  <si>
    <t>20.</t>
  </si>
  <si>
    <t>Włodawa</t>
  </si>
  <si>
    <t>21.</t>
  </si>
  <si>
    <t>Zamość</t>
  </si>
  <si>
    <t>Razem</t>
  </si>
  <si>
    <t>Załącznik nr 11a Podział środków FP dla PUP/MUP z województwa lubelskiego na 2018 r.</t>
  </si>
  <si>
    <t xml:space="preserve"> </t>
  </si>
  <si>
    <t>Jednostka (PUP/MUP)</t>
  </si>
  <si>
    <t>Kwota środków przyznanych na 2018 r. w ramach I-szej decyzji    (w zł)</t>
  </si>
  <si>
    <t>Kwota środków zwiekszonych w 2018 r. (w zł)</t>
  </si>
  <si>
    <t>Ogółem kwota środków w 2018 r.(w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</si>
</sst>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topLeftCell="A10" workbookViewId="0">
      <selection activeCell="G5" sqref="G5"/>
    </sheetView>
  </sheetViews>
  <sheetFormatPr defaultRowHeight="15" x14ac:dyDescent="0.25"/>
  <cols>
    <col min="1" max="1" width="4.140625" customWidth="1"/>
    <col min="2" max="2" width="6" customWidth="1"/>
    <col min="3" max="3" width="19.85546875" customWidth="1"/>
    <col min="4" max="4" width="22.140625" customWidth="1"/>
    <col min="5" max="5" width="17.42578125" customWidth="1"/>
    <col min="6" max="6" width="18.42578125" customWidth="1"/>
    <col min="7" max="7" width="16.85546875" customWidth="1"/>
    <col min="9" max="9" width="4.28515625" customWidth="1"/>
    <col min="10" max="10" width="10.85546875" hidden="1" customWidth="1"/>
    <col min="11" max="11" width="3.7109375" customWidth="1"/>
  </cols>
  <sheetData>
    <row r="1" spans="2:6" x14ac:dyDescent="0.25">
      <c r="B1" t="s">
        <v>44</v>
      </c>
    </row>
    <row r="3" spans="2:6" ht="60" x14ac:dyDescent="0.25">
      <c r="B3" s="1" t="s">
        <v>0</v>
      </c>
      <c r="C3" s="1" t="s">
        <v>46</v>
      </c>
      <c r="D3" s="2" t="s">
        <v>47</v>
      </c>
      <c r="E3" s="2" t="s">
        <v>48</v>
      </c>
      <c r="F3" s="2" t="s">
        <v>49</v>
      </c>
    </row>
    <row r="4" spans="2:6" x14ac:dyDescent="0.25">
      <c r="B4" s="3" t="s">
        <v>1</v>
      </c>
      <c r="C4" s="3" t="s">
        <v>2</v>
      </c>
      <c r="D4" s="4">
        <v>1277074.4999999998</v>
      </c>
      <c r="E4" s="4">
        <v>1361422.852532</v>
      </c>
      <c r="F4" s="4">
        <f>D4+E4</f>
        <v>2638497.3525319998</v>
      </c>
    </row>
    <row r="5" spans="2:6" x14ac:dyDescent="0.25">
      <c r="B5" s="3" t="s">
        <v>3</v>
      </c>
      <c r="C5" s="3" t="s">
        <v>4</v>
      </c>
      <c r="D5" s="4">
        <v>516067.5</v>
      </c>
      <c r="E5" s="4">
        <v>550152.78118000005</v>
      </c>
      <c r="F5" s="4">
        <f t="shared" ref="F5:F24" si="0">D5+E5</f>
        <v>1066220.2811799999</v>
      </c>
    </row>
    <row r="6" spans="2:6" x14ac:dyDescent="0.25">
      <c r="B6" s="3" t="s">
        <v>5</v>
      </c>
      <c r="C6" s="3" t="s">
        <v>6</v>
      </c>
      <c r="D6" s="4">
        <v>1284777</v>
      </c>
      <c r="E6" s="4">
        <v>1369634.0880719998</v>
      </c>
      <c r="F6" s="4">
        <f t="shared" si="0"/>
        <v>2654411.0880720001</v>
      </c>
    </row>
    <row r="7" spans="2:6" x14ac:dyDescent="0.25">
      <c r="B7" s="10" t="s">
        <v>7</v>
      </c>
      <c r="C7" s="10" t="s">
        <v>8</v>
      </c>
      <c r="D7" s="11">
        <v>770250</v>
      </c>
      <c r="E7" s="11">
        <v>821123.554</v>
      </c>
      <c r="F7" s="11">
        <f>D7+E7</f>
        <v>1591373.554</v>
      </c>
    </row>
    <row r="8" spans="2:6" x14ac:dyDescent="0.25">
      <c r="B8" s="3" t="s">
        <v>9</v>
      </c>
      <c r="C8" s="3" t="s">
        <v>10</v>
      </c>
      <c r="D8" s="4">
        <v>422097</v>
      </c>
      <c r="E8" s="4">
        <v>449975.70759200008</v>
      </c>
      <c r="F8" s="4">
        <f t="shared" si="0"/>
        <v>872072.70759200002</v>
      </c>
    </row>
    <row r="9" spans="2:6" x14ac:dyDescent="0.25">
      <c r="B9" s="3" t="s">
        <v>11</v>
      </c>
      <c r="C9" s="3" t="s">
        <v>12</v>
      </c>
      <c r="D9" s="4">
        <v>650090.99999999988</v>
      </c>
      <c r="E9" s="4">
        <v>693028.27957599994</v>
      </c>
      <c r="F9" s="4">
        <f t="shared" si="0"/>
        <v>1343119.2795759998</v>
      </c>
    </row>
    <row r="10" spans="2:6" x14ac:dyDescent="0.25">
      <c r="B10" s="3" t="s">
        <v>13</v>
      </c>
      <c r="C10" s="3" t="s">
        <v>14</v>
      </c>
      <c r="D10" s="4">
        <v>774871.5</v>
      </c>
      <c r="E10" s="4">
        <v>826050.29532399995</v>
      </c>
      <c r="F10" s="4">
        <f t="shared" si="0"/>
        <v>1600921.7953240001</v>
      </c>
    </row>
    <row r="11" spans="2:6" x14ac:dyDescent="0.25">
      <c r="B11" s="3" t="s">
        <v>15</v>
      </c>
      <c r="C11" s="3" t="s">
        <v>16</v>
      </c>
      <c r="D11" s="4">
        <v>822627</v>
      </c>
      <c r="E11" s="4">
        <v>876959.95567200007</v>
      </c>
      <c r="F11" s="4">
        <f t="shared" si="0"/>
        <v>1699586.9556720001</v>
      </c>
    </row>
    <row r="12" spans="2:6" x14ac:dyDescent="0.25">
      <c r="B12" s="3" t="s">
        <v>17</v>
      </c>
      <c r="C12" s="3" t="s">
        <v>18</v>
      </c>
      <c r="D12" s="4">
        <v>1870167</v>
      </c>
      <c r="E12" s="4">
        <v>1993687.98</v>
      </c>
      <c r="F12" s="4">
        <f t="shared" si="0"/>
        <v>3863854.98</v>
      </c>
    </row>
    <row r="13" spans="2:6" x14ac:dyDescent="0.25">
      <c r="B13" s="3" t="s">
        <v>19</v>
      </c>
      <c r="C13" s="3" t="s">
        <v>20</v>
      </c>
      <c r="D13" s="4">
        <v>836491.5</v>
      </c>
      <c r="E13" s="4">
        <v>891740.1796439999</v>
      </c>
      <c r="F13" s="4">
        <f t="shared" si="0"/>
        <v>1728231.6796439998</v>
      </c>
    </row>
    <row r="14" spans="2:6" x14ac:dyDescent="0.25">
      <c r="B14" s="3" t="s">
        <v>21</v>
      </c>
      <c r="C14" s="3" t="s">
        <v>22</v>
      </c>
      <c r="D14" s="4">
        <v>305019</v>
      </c>
      <c r="E14" s="4">
        <v>325164.92738400004</v>
      </c>
      <c r="F14" s="4">
        <f t="shared" si="0"/>
        <v>630183.92738400004</v>
      </c>
    </row>
    <row r="15" spans="2:6" x14ac:dyDescent="0.25">
      <c r="B15" s="3" t="s">
        <v>23</v>
      </c>
      <c r="C15" s="3" t="s">
        <v>24</v>
      </c>
      <c r="D15" s="4">
        <v>528391.5</v>
      </c>
      <c r="E15" s="4">
        <v>563290.75804400002</v>
      </c>
      <c r="F15" s="4">
        <f t="shared" si="0"/>
        <v>1091682.258044</v>
      </c>
    </row>
    <row r="16" spans="2:6" x14ac:dyDescent="0.25">
      <c r="B16" s="3" t="s">
        <v>25</v>
      </c>
      <c r="C16" s="3" t="s">
        <v>26</v>
      </c>
      <c r="D16" s="4">
        <v>468312</v>
      </c>
      <c r="E16" s="4">
        <v>499243.12083199999</v>
      </c>
      <c r="F16" s="4">
        <f t="shared" si="0"/>
        <v>967555.12083199993</v>
      </c>
    </row>
    <row r="17" spans="2:18" x14ac:dyDescent="0.25">
      <c r="B17" s="3" t="s">
        <v>27</v>
      </c>
      <c r="C17" s="3" t="s">
        <v>28</v>
      </c>
      <c r="D17" s="4">
        <v>261885</v>
      </c>
      <c r="E17" s="4">
        <v>279182.00835999998</v>
      </c>
      <c r="F17" s="4">
        <f t="shared" si="0"/>
        <v>541067.00835999998</v>
      </c>
    </row>
    <row r="18" spans="2:18" x14ac:dyDescent="0.25">
      <c r="B18" s="3" t="s">
        <v>29</v>
      </c>
      <c r="C18" s="3" t="s">
        <v>30</v>
      </c>
      <c r="D18" s="4">
        <v>560742</v>
      </c>
      <c r="E18" s="4">
        <v>597777.94731199997</v>
      </c>
      <c r="F18" s="4">
        <f t="shared" si="0"/>
        <v>1158519.947312</v>
      </c>
    </row>
    <row r="19" spans="2:18" x14ac:dyDescent="0.25">
      <c r="B19" s="10" t="s">
        <v>31</v>
      </c>
      <c r="C19" s="10" t="s">
        <v>32</v>
      </c>
      <c r="D19" s="11">
        <v>434421</v>
      </c>
      <c r="E19" s="11">
        <v>463113.68445599993</v>
      </c>
      <c r="F19" s="11">
        <f t="shared" si="0"/>
        <v>897534.68445599987</v>
      </c>
    </row>
    <row r="20" spans="2:18" x14ac:dyDescent="0.25">
      <c r="B20" s="3" t="s">
        <v>33</v>
      </c>
      <c r="C20" s="3" t="s">
        <v>34</v>
      </c>
      <c r="D20" s="4">
        <v>414394.5</v>
      </c>
      <c r="E20" s="4">
        <v>441764.472052</v>
      </c>
      <c r="F20" s="4">
        <f t="shared" si="0"/>
        <v>856158.972052</v>
      </c>
    </row>
    <row r="21" spans="2:18" x14ac:dyDescent="0.25">
      <c r="B21" s="3" t="s">
        <v>35</v>
      </c>
      <c r="C21" s="3" t="s">
        <v>36</v>
      </c>
      <c r="D21" s="4">
        <v>580768.5</v>
      </c>
      <c r="E21" s="4">
        <v>619127.15971600008</v>
      </c>
      <c r="F21" s="4">
        <f t="shared" si="0"/>
        <v>1199895.6597160001</v>
      </c>
    </row>
    <row r="22" spans="2:18" x14ac:dyDescent="0.25">
      <c r="B22" s="3" t="s">
        <v>37</v>
      </c>
      <c r="C22" s="3" t="s">
        <v>38</v>
      </c>
      <c r="D22" s="4">
        <v>577687.5</v>
      </c>
      <c r="E22" s="4">
        <v>615842.6655</v>
      </c>
      <c r="F22" s="4">
        <f t="shared" si="0"/>
        <v>1193530.1655000001</v>
      </c>
    </row>
    <row r="23" spans="2:18" x14ac:dyDescent="0.25">
      <c r="B23" s="3" t="s">
        <v>39</v>
      </c>
      <c r="C23" s="3" t="s">
        <v>40</v>
      </c>
      <c r="D23" s="4">
        <v>488338.5</v>
      </c>
      <c r="E23" s="4">
        <v>520592.33323600003</v>
      </c>
      <c r="F23" s="4">
        <f t="shared" si="0"/>
        <v>1008930.833236</v>
      </c>
    </row>
    <row r="24" spans="2:18" x14ac:dyDescent="0.25">
      <c r="B24" s="3" t="s">
        <v>41</v>
      </c>
      <c r="C24" s="3" t="s">
        <v>42</v>
      </c>
      <c r="D24" s="4">
        <v>1560526.5</v>
      </c>
      <c r="E24" s="4">
        <v>1663596.3204040003</v>
      </c>
      <c r="F24" s="4">
        <f t="shared" si="0"/>
        <v>3224122.8204040006</v>
      </c>
    </row>
    <row r="25" spans="2:18" x14ac:dyDescent="0.25">
      <c r="B25" s="7" t="s">
        <v>43</v>
      </c>
      <c r="C25" s="8"/>
      <c r="D25" s="5">
        <v>15405000</v>
      </c>
      <c r="E25" s="5">
        <v>16422471.080000002</v>
      </c>
      <c r="F25" s="5">
        <f>SUM(F4:F24)</f>
        <v>31827471.070887998</v>
      </c>
    </row>
    <row r="26" spans="2:18" x14ac:dyDescent="0.25">
      <c r="D26" s="6">
        <f>SUM(D4:D24)</f>
        <v>15405000</v>
      </c>
      <c r="E26" s="6">
        <f>SUM(E4:E24)</f>
        <v>16422471.070888001</v>
      </c>
      <c r="F26" s="6">
        <f>SUM(F4:F24)</f>
        <v>31827471.070887998</v>
      </c>
    </row>
    <row r="27" spans="2:18" ht="51.7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R27" t="s">
        <v>45</v>
      </c>
    </row>
  </sheetData>
  <mergeCells count="2">
    <mergeCell ref="B25:C25"/>
    <mergeCell ref="B27:K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2017-07-10T10:23:38Z</dcterms:modified>
</cp:coreProperties>
</file>