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450" windowHeight="1161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3" i="1"/>
  <c r="D24" i="1" l="1"/>
  <c r="E24" i="1" l="1"/>
  <c r="F24" i="1" s="1"/>
</calcChain>
</file>

<file path=xl/sharedStrings.xml><?xml version="1.0" encoding="utf-8"?>
<sst xmlns="http://schemas.openxmlformats.org/spreadsheetml/2006/main" count="47" uniqueCount="47">
  <si>
    <t>Lp.</t>
  </si>
  <si>
    <t>Jednostka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</si>
  <si>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</si>
  <si>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</si>
  <si>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</si>
  <si>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</si>
  <si>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</si>
  <si>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</si>
  <si>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</si>
  <si>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</si>
  <si>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</si>
  <si>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MUP Lublin</t>
  </si>
  <si>
    <t>10.</t>
  </si>
  <si>
    <t>PUP Lublin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</si>
  <si>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</si>
  <si>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</si>
  <si>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</si>
  <si>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</si>
  <si>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</si>
  <si>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</si>
  <si>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</si>
  <si>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</si>
  <si>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</si>
  <si>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</si>
  <si>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</si>
  <si>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Razem</t>
  </si>
  <si>
    <t>PUP Biłgoraj</t>
  </si>
  <si>
    <t>PUP Chełm</t>
  </si>
  <si>
    <t>PUP Hrubieszów</t>
  </si>
  <si>
    <t>PUP Janów Lubelski</t>
  </si>
  <si>
    <t>PUP Krasnystaw</t>
  </si>
  <si>
    <t>PUP Kraśnik</t>
  </si>
  <si>
    <t>PUP Lubartów</t>
  </si>
  <si>
    <t>PUP Łęczna</t>
  </si>
  <si>
    <t>PUP Łuków</t>
  </si>
  <si>
    <t>PUP Opole Lubelskie</t>
  </si>
  <si>
    <t>PUP Parczew</t>
  </si>
  <si>
    <t>PUP Puławy</t>
  </si>
  <si>
    <t>PUP Radzyń Podlaski</t>
  </si>
  <si>
    <t>PUP Ryki</t>
  </si>
  <si>
    <t>PUP Świdnik</t>
  </si>
  <si>
    <t>PUP Tomaszów Lubelski</t>
  </si>
  <si>
    <t>PUP Włodawa</t>
  </si>
  <si>
    <t>PUP Zamość</t>
  </si>
  <si>
    <t>PUP Biała Podlaska</t>
  </si>
  <si>
    <t>Ogółem wartość wnioski                       o dofinansowanie</t>
  </si>
  <si>
    <r>
      <rPr>
        <b/>
        <sz val="11"/>
        <color theme="1"/>
        <rFont val="Calibri"/>
        <family val="2"/>
        <charset val="238"/>
        <scheme val="minor"/>
      </rPr>
      <t>Załącznik nr 9 a</t>
    </r>
    <r>
      <rPr>
        <sz val="11"/>
        <color theme="1"/>
        <rFont val="Calibri"/>
        <family val="2"/>
        <scheme val="minor"/>
      </rPr>
      <t>. Zaktualizowany  podział środków FP dla PUP/MUP z województwa lubelskiego na 2018/2019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</si>
</sst>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2" xfId="0" applyBorder="1"/>
    <xf numFmtId="0" fontId="0" fillId="2" borderId="2" xfId="0" applyFill="1" applyBorder="1"/>
    <xf numFmtId="4" fontId="0" fillId="0" borderId="2" xfId="0" applyNumberFormat="1" applyBorder="1"/>
    <xf numFmtId="4" fontId="2" fillId="0" borderId="2" xfId="0" applyNumberFormat="1" applyFont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workbookViewId="0">
      <selection activeCell="F1" sqref="F1"/>
    </sheetView>
  </sheetViews>
  <sheetFormatPr defaultRowHeight="15" x14ac:dyDescent="0.25"/>
  <cols>
    <col min="2" max="2" width="6" customWidth="1"/>
    <col min="3" max="3" width="21.7109375" customWidth="1"/>
    <col min="4" max="4" width="22.28515625" customWidth="1"/>
    <col min="5" max="5" width="18.28515625" customWidth="1"/>
    <col min="6" max="6" width="17.85546875" customWidth="1"/>
    <col min="10" max="10" width="6.7109375" customWidth="1"/>
  </cols>
  <sheetData>
    <row r="1" spans="1:6" ht="36" customHeight="1" x14ac:dyDescent="0.25">
      <c r="A1" s="10" t="s">
        <v>46</v>
      </c>
    </row>
    <row r="2" spans="1:6" ht="63" customHeight="1" x14ac:dyDescent="0.25">
      <c r="B2" s="2" t="s">
        <v>0</v>
      </c>
      <c r="C2" s="5" t="s">
        <v>1</v>
      </c>
      <c r="D2" s="5">
        <v>2018</v>
      </c>
      <c r="E2" s="5">
        <v>2019</v>
      </c>
      <c r="F2" s="6" t="s">
        <v>45</v>
      </c>
    </row>
    <row r="3" spans="1:6" ht="20.100000000000001" customHeight="1" x14ac:dyDescent="0.25">
      <c r="B3" s="1" t="s">
        <v>2</v>
      </c>
      <c r="C3" s="1" t="s">
        <v>44</v>
      </c>
      <c r="D3" s="3">
        <v>1875208.03</v>
      </c>
      <c r="E3" s="3">
        <v>5259101.9800000004</v>
      </c>
      <c r="F3" s="3">
        <f>SUM(D3+E3)</f>
        <v>7134310.0100000007</v>
      </c>
    </row>
    <row r="4" spans="1:6" ht="20.100000000000001" customHeight="1" x14ac:dyDescent="0.25">
      <c r="B4" s="1" t="s">
        <v>3</v>
      </c>
      <c r="C4" s="1" t="s">
        <v>26</v>
      </c>
      <c r="D4" s="3">
        <v>833115.17</v>
      </c>
      <c r="E4" s="3">
        <v>2005688.56</v>
      </c>
      <c r="F4" s="3">
        <f t="shared" ref="F4:F24" si="0">SUM(D4+E4)</f>
        <v>2838803.73</v>
      </c>
    </row>
    <row r="5" spans="1:6" ht="20.100000000000001" customHeight="1" x14ac:dyDescent="0.25">
      <c r="B5" s="1" t="s">
        <v>4</v>
      </c>
      <c r="C5" s="1" t="s">
        <v>27</v>
      </c>
      <c r="D5" s="3">
        <v>1663181.68</v>
      </c>
      <c r="E5" s="3">
        <v>5165814.1399999997</v>
      </c>
      <c r="F5" s="3">
        <f t="shared" si="0"/>
        <v>6828995.8199999994</v>
      </c>
    </row>
    <row r="6" spans="1:6" ht="20.100000000000001" customHeight="1" x14ac:dyDescent="0.25">
      <c r="B6" s="1" t="s">
        <v>5</v>
      </c>
      <c r="C6" s="1" t="s">
        <v>28</v>
      </c>
      <c r="D6" s="3">
        <v>1054981.8</v>
      </c>
      <c r="E6" s="3">
        <v>3008532.84</v>
      </c>
      <c r="F6" s="3">
        <f t="shared" si="0"/>
        <v>4063514.6399999997</v>
      </c>
    </row>
    <row r="7" spans="1:6" ht="20.100000000000001" customHeight="1" x14ac:dyDescent="0.25">
      <c r="B7" s="1" t="s">
        <v>6</v>
      </c>
      <c r="C7" s="1" t="s">
        <v>29</v>
      </c>
      <c r="D7" s="3">
        <v>723870.26</v>
      </c>
      <c r="E7" s="3">
        <v>1545079.85</v>
      </c>
      <c r="F7" s="3">
        <f t="shared" si="0"/>
        <v>2268950.1100000003</v>
      </c>
    </row>
    <row r="8" spans="1:6" ht="20.100000000000001" customHeight="1" x14ac:dyDescent="0.25">
      <c r="B8" s="1" t="s">
        <v>7</v>
      </c>
      <c r="C8" s="1" t="s">
        <v>30</v>
      </c>
      <c r="D8" s="3">
        <v>787156.28</v>
      </c>
      <c r="E8" s="3">
        <v>2507110.7000000002</v>
      </c>
      <c r="F8" s="3">
        <f t="shared" si="0"/>
        <v>3294266.9800000004</v>
      </c>
    </row>
    <row r="9" spans="1:6" ht="20.100000000000001" customHeight="1" x14ac:dyDescent="0.25">
      <c r="B9" s="1" t="s">
        <v>8</v>
      </c>
      <c r="C9" s="1" t="s">
        <v>31</v>
      </c>
      <c r="D9" s="3">
        <v>742732.13</v>
      </c>
      <c r="E9" s="3">
        <v>3265074.4</v>
      </c>
      <c r="F9" s="3">
        <f t="shared" si="0"/>
        <v>4007806.53</v>
      </c>
    </row>
    <row r="10" spans="1:6" ht="20.100000000000001" customHeight="1" x14ac:dyDescent="0.25">
      <c r="B10" s="1" t="s">
        <v>9</v>
      </c>
      <c r="C10" s="1" t="s">
        <v>32</v>
      </c>
      <c r="D10" s="3">
        <v>1361989.88</v>
      </c>
      <c r="E10" s="3">
        <v>3154295.09</v>
      </c>
      <c r="F10" s="3">
        <f t="shared" si="0"/>
        <v>4516284.97</v>
      </c>
    </row>
    <row r="11" spans="1:6" ht="20.100000000000001" customHeight="1" x14ac:dyDescent="0.25">
      <c r="B11" s="1" t="s">
        <v>10</v>
      </c>
      <c r="C11" s="1" t="s">
        <v>11</v>
      </c>
      <c r="D11" s="3">
        <v>2280870.7599999998</v>
      </c>
      <c r="E11" s="3">
        <v>7235638.0700000003</v>
      </c>
      <c r="F11" s="3">
        <f t="shared" si="0"/>
        <v>9516508.8300000001</v>
      </c>
    </row>
    <row r="12" spans="1:6" ht="20.100000000000001" customHeight="1" x14ac:dyDescent="0.25">
      <c r="B12" s="1" t="s">
        <v>12</v>
      </c>
      <c r="C12" s="1" t="s">
        <v>13</v>
      </c>
      <c r="D12" s="3">
        <v>1314162.8700000001</v>
      </c>
      <c r="E12" s="3">
        <v>3177617.05</v>
      </c>
      <c r="F12" s="3">
        <f t="shared" si="0"/>
        <v>4491779.92</v>
      </c>
    </row>
    <row r="13" spans="1:6" ht="20.100000000000001" customHeight="1" x14ac:dyDescent="0.25">
      <c r="B13" s="1" t="s">
        <v>14</v>
      </c>
      <c r="C13" s="1" t="s">
        <v>33</v>
      </c>
      <c r="D13" s="3">
        <v>514244.8</v>
      </c>
      <c r="E13" s="3">
        <v>1096132.1200000001</v>
      </c>
      <c r="F13" s="3">
        <f t="shared" si="0"/>
        <v>1610376.9200000002</v>
      </c>
    </row>
    <row r="14" spans="1:6" ht="20.100000000000001" customHeight="1" x14ac:dyDescent="0.25">
      <c r="B14" s="1" t="s">
        <v>15</v>
      </c>
      <c r="C14" s="1" t="s">
        <v>34</v>
      </c>
      <c r="D14" s="3">
        <v>467104.52</v>
      </c>
      <c r="E14" s="3">
        <v>1591723.77</v>
      </c>
      <c r="F14" s="3">
        <f t="shared" si="0"/>
        <v>2058828.29</v>
      </c>
    </row>
    <row r="15" spans="1:6" ht="20.100000000000001" customHeight="1" x14ac:dyDescent="0.25">
      <c r="B15" s="1" t="s">
        <v>16</v>
      </c>
      <c r="C15" s="1" t="s">
        <v>35</v>
      </c>
      <c r="D15" s="3">
        <v>921099.45</v>
      </c>
      <c r="E15" s="3">
        <v>1830773.86</v>
      </c>
      <c r="F15" s="3">
        <f t="shared" si="0"/>
        <v>2751873.31</v>
      </c>
    </row>
    <row r="16" spans="1:6" ht="20.100000000000001" customHeight="1" x14ac:dyDescent="0.25">
      <c r="B16" s="1" t="s">
        <v>17</v>
      </c>
      <c r="C16" s="1" t="s">
        <v>36</v>
      </c>
      <c r="D16" s="3">
        <v>380554.94</v>
      </c>
      <c r="E16" s="3">
        <v>827929.59999999998</v>
      </c>
      <c r="F16" s="3">
        <f t="shared" si="0"/>
        <v>1208484.54</v>
      </c>
    </row>
    <row r="17" spans="2:6" ht="20.100000000000001" customHeight="1" x14ac:dyDescent="0.25">
      <c r="B17" s="1" t="s">
        <v>18</v>
      </c>
      <c r="C17" s="1" t="s">
        <v>37</v>
      </c>
      <c r="D17" s="3">
        <v>825727.98</v>
      </c>
      <c r="E17" s="3">
        <v>2029010.52</v>
      </c>
      <c r="F17" s="3">
        <f t="shared" si="0"/>
        <v>2854738.5</v>
      </c>
    </row>
    <row r="18" spans="2:6" ht="20.100000000000001" customHeight="1" x14ac:dyDescent="0.25">
      <c r="B18" s="1" t="s">
        <v>19</v>
      </c>
      <c r="C18" s="1" t="s">
        <v>38</v>
      </c>
      <c r="D18" s="3">
        <v>497442.53</v>
      </c>
      <c r="E18" s="3">
        <v>1480944.46</v>
      </c>
      <c r="F18" s="3">
        <f t="shared" si="0"/>
        <v>1978386.99</v>
      </c>
    </row>
    <row r="19" spans="2:6" ht="20.100000000000001" customHeight="1" x14ac:dyDescent="0.25">
      <c r="B19" s="1" t="s">
        <v>20</v>
      </c>
      <c r="C19" s="1" t="s">
        <v>39</v>
      </c>
      <c r="D19" s="3">
        <v>588268.06999999995</v>
      </c>
      <c r="E19" s="3">
        <v>1428470.05</v>
      </c>
      <c r="F19" s="3">
        <f t="shared" si="0"/>
        <v>2016738.12</v>
      </c>
    </row>
    <row r="20" spans="2:6" ht="20.100000000000001" customHeight="1" x14ac:dyDescent="0.25">
      <c r="B20" s="1" t="s">
        <v>21</v>
      </c>
      <c r="C20" s="1" t="s">
        <v>40</v>
      </c>
      <c r="D20" s="3">
        <v>468948.46</v>
      </c>
      <c r="E20" s="3">
        <v>2081484.93</v>
      </c>
      <c r="F20" s="3">
        <f t="shared" si="0"/>
        <v>2550433.39</v>
      </c>
    </row>
    <row r="21" spans="2:6" ht="20.100000000000001" customHeight="1" x14ac:dyDescent="0.25">
      <c r="B21" s="1" t="s">
        <v>22</v>
      </c>
      <c r="C21" s="1" t="s">
        <v>41</v>
      </c>
      <c r="D21" s="3">
        <v>859795.36</v>
      </c>
      <c r="E21" s="3">
        <v>1924061.7</v>
      </c>
      <c r="F21" s="3">
        <f t="shared" si="0"/>
        <v>2783857.06</v>
      </c>
    </row>
    <row r="22" spans="2:6" ht="20.100000000000001" customHeight="1" x14ac:dyDescent="0.25">
      <c r="B22" s="1" t="s">
        <v>23</v>
      </c>
      <c r="C22" s="1" t="s">
        <v>42</v>
      </c>
      <c r="D22" s="3">
        <v>877111.68</v>
      </c>
      <c r="E22" s="3">
        <v>1801621.41</v>
      </c>
      <c r="F22" s="3">
        <f t="shared" si="0"/>
        <v>2678733.09</v>
      </c>
    </row>
    <row r="23" spans="2:6" ht="20.100000000000001" customHeight="1" x14ac:dyDescent="0.25">
      <c r="B23" s="1" t="s">
        <v>24</v>
      </c>
      <c r="C23" s="1" t="s">
        <v>43</v>
      </c>
      <c r="D23" s="3">
        <v>2518658.2400000002</v>
      </c>
      <c r="E23" s="3">
        <v>5888794.9000000004</v>
      </c>
      <c r="F23" s="3">
        <f t="shared" si="0"/>
        <v>8407453.1400000006</v>
      </c>
    </row>
    <row r="24" spans="2:6" ht="20.100000000000001" customHeight="1" x14ac:dyDescent="0.25">
      <c r="B24" s="8" t="s">
        <v>25</v>
      </c>
      <c r="C24" s="9"/>
      <c r="D24" s="7">
        <f>SUM(D3:D23)</f>
        <v>21556224.890000001</v>
      </c>
      <c r="E24" s="4">
        <f>SUM(E3:E23)</f>
        <v>58304900</v>
      </c>
      <c r="F24" s="4">
        <f t="shared" si="0"/>
        <v>79861124.890000001</v>
      </c>
    </row>
    <row r="25" spans="2:6" x14ac:dyDescent="0.25">
      <c r="D25" s="7"/>
    </row>
  </sheetData>
  <mergeCells count="1">
    <mergeCell ref="B24:C24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2019-03-12T13:44:37Z</dcterms:modified>
</cp:coreProperties>
</file>